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Obrasci\nabave\vanjsko označavanje\"/>
    </mc:Choice>
  </mc:AlternateContent>
  <xr:revisionPtr revIDLastSave="0" documentId="13_ncr:1_{C810DF83-7828-481E-AD15-7627D596784D}" xr6:coauthVersionLast="47" xr6:coauthVersionMax="47" xr10:uidLastSave="{00000000-0000-0000-0000-000000000000}"/>
  <bookViews>
    <workbookView xWindow="-108" yWindow="-108" windowWidth="23256" windowHeight="12576" activeTab="4" xr2:uid="{B0FF9E51-363B-4A3C-B423-A13AD5C4D66D}"/>
  </bookViews>
  <sheets>
    <sheet name="REKAPITULACIJA" sheetId="9" r:id="rId1"/>
    <sheet name="PRODUKT DIZAJN" sheetId="4" r:id="rId2"/>
    <sheet name="GRAFIKA" sheetId="1" r:id="rId3"/>
    <sheet name="RADIONIČKI NACRTI" sheetId="10" r:id="rId4"/>
    <sheet name="GRAFIČKI DIZAJN" sheetId="2" r:id="rId5"/>
  </sheets>
  <definedNames>
    <definedName name="EUR" localSheetId="4">#REF!</definedName>
    <definedName name="EUR" localSheetId="2">#REF!</definedName>
    <definedName name="EUR" localSheetId="1">#REF!</definedName>
    <definedName name="EUR" localSheetId="3">#REF!</definedName>
    <definedName name="EUR">#REF!</definedName>
    <definedName name="GBP" localSheetId="2">#REF!</definedName>
    <definedName name="GBP" localSheetId="1">#REF!</definedName>
    <definedName name="GBP" localSheetId="3">#REF!</definedName>
    <definedName name="GBP">#REF!</definedName>
    <definedName name="pop">#REF!</definedName>
    <definedName name="up">#REF!</definedName>
    <definedName name="US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4" l="1"/>
  <c r="G15" i="1"/>
  <c r="G14" i="10" l="1"/>
  <c r="G15" i="10" l="1"/>
  <c r="B10" i="9" s="1"/>
  <c r="G17" i="10" l="1"/>
  <c r="G16" i="10"/>
  <c r="G16" i="4" l="1"/>
  <c r="B8" i="9" s="1"/>
  <c r="G18" i="4" l="1"/>
  <c r="G17" i="4"/>
  <c r="G8" i="2"/>
  <c r="G10" i="2" s="1"/>
  <c r="B11" i="9" s="1"/>
  <c r="G12" i="2" l="1"/>
  <c r="G11" i="2"/>
  <c r="G14" i="1" l="1"/>
  <c r="G17" i="1" l="1"/>
  <c r="G18" i="1" l="1"/>
  <c r="B9" i="9"/>
  <c r="B12" i="9" s="1"/>
  <c r="G19" i="1"/>
  <c r="B14" i="9" l="1"/>
  <c r="B13" i="9"/>
</calcChain>
</file>

<file path=xl/sharedStrings.xml><?xml version="1.0" encoding="utf-8"?>
<sst xmlns="http://schemas.openxmlformats.org/spreadsheetml/2006/main" count="102" uniqueCount="54">
  <si>
    <t>SVEUKUPNO:</t>
  </si>
  <si>
    <t>PDV:</t>
  </si>
  <si>
    <t>UKUPNO:</t>
  </si>
  <si>
    <t>m2</t>
  </si>
  <si>
    <t>kom</t>
  </si>
  <si>
    <t>1.a.</t>
  </si>
  <si>
    <t>Ukupno bez PDV</t>
  </si>
  <si>
    <t>Jed.cijena</t>
  </si>
  <si>
    <t>Količina</t>
  </si>
  <si>
    <t>Jed.mjere</t>
  </si>
  <si>
    <t>Opis</t>
  </si>
  <si>
    <t>Naziv</t>
  </si>
  <si>
    <t>R.broj</t>
  </si>
  <si>
    <t>Dozvoljeno maksimalno odstupanje od projektiranih dimenzija u vrijednosti 5-10%, ovisno o izvedenom stanju objekta/dimenzijama opreme koja se ugrađuje.</t>
  </si>
  <si>
    <t>Prije izvođenja izraditi radioničke nacrte i iste potvrditi s projektantskim nadzorom.</t>
  </si>
  <si>
    <t>Sve mjere provjeriti na licu mjesta.</t>
  </si>
  <si>
    <t>OPĆE ODREDBE:</t>
  </si>
  <si>
    <t>PRODUKT DIZAJN</t>
  </si>
  <si>
    <t>GRAFIKA</t>
  </si>
  <si>
    <t>1.c.</t>
  </si>
  <si>
    <t>MAKETARSKA OBLOGA</t>
  </si>
  <si>
    <t>GRAFIČKA MAPA</t>
  </si>
  <si>
    <t>Ukupno 
bez PDV</t>
  </si>
  <si>
    <t>Jedinična
cijena</t>
  </si>
  <si>
    <t>Jed.
mjere</t>
  </si>
  <si>
    <t>Redni
broj</t>
  </si>
  <si>
    <t>Troškovnik: GRAFIČKI DIZAJN</t>
  </si>
  <si>
    <t>kpl</t>
  </si>
  <si>
    <t>GRAFIČKI DIZAJN</t>
  </si>
  <si>
    <t>Troškovnik: GRAFIKA</t>
  </si>
  <si>
    <t>Troškovnik: PRODUKT DIZAJN</t>
  </si>
  <si>
    <t>REKAPITULACIJA</t>
  </si>
  <si>
    <t>Cijena bez PDV-a</t>
  </si>
  <si>
    <t>UKUPNO BEZ PDV-a</t>
  </si>
  <si>
    <t>SVEUKUPNO S PDV-om:</t>
  </si>
  <si>
    <t>VANJSKI TOTEMI</t>
  </si>
  <si>
    <t>Troškovnik: Radionički nacrti</t>
  </si>
  <si>
    <t>GRAFIČKI DIZAJN MAPA NA TOTEMIMA</t>
  </si>
  <si>
    <t>TOTEMI - IZRADA IZVEDBENIH NACRTA</t>
  </si>
  <si>
    <t>IZVEDBENI NACRTI</t>
  </si>
  <si>
    <t>Izrada izvedbenih nacrta na temelju dostavljenoj idejnog nacrta</t>
  </si>
  <si>
    <t xml:space="preserve">Izrada dizajna svih grafičkih mapa na totemima. Grafički dizajn mora biti usklađen s vizualnim identitetom, te mora sažimati sve sadržaje koji su potrebni za interpretaciju, a koji nisu dio ove stavke poput tekstova, fotografija, ilustracija. 
Tehnički opis:  
- izrada grafičkih rješenja s detaljnim proporcijama i načinima aplikacije za svaku pojedinu grafičku mapu, panel ili drugi grafički element koji je dio stalnog postava </t>
  </si>
  <si>
    <t>1.b.1.</t>
  </si>
  <si>
    <t>1.b.</t>
  </si>
  <si>
    <t>1.e.</t>
  </si>
  <si>
    <t xml:space="preserve">Tisak, isporuka i montaža MAT naljepnice (28 x 65 cm, 26 komada), kaširana na glatku polipropilensku podlogu ili forex debljine 5 mm. Površine i dimenzije detaljno uskladiti s projektantom. Tehnika izrade: Digitalni tisak (eco solvent) na PVC foliju + zaštitna suha UV laminacija </t>
  </si>
  <si>
    <t xml:space="preserve">Tisak, isporuka i montaža MAT naljepnice (28 x 45 cm, 26 komada), kaširana na glatku polipropilensku podlogu ili forex debljine 5 mm. Površine i dimenzije detaljno uskladiti s projektantom. Tehnika izrade: Digitalni tisak (eco solvent) na PVC foliju + zaštitna suha UV laminacija </t>
  </si>
  <si>
    <t xml:space="preserve">U _________________, ___________ 2022. g. </t>
  </si>
  <si>
    <t xml:space="preserve">                                                                                                            M.P.                    Potpis ovlaštene osobe</t>
  </si>
  <si>
    <t xml:space="preserve">                                                                                                                                    __________________________</t>
  </si>
  <si>
    <r>
      <t>Ukupne dimenzije totema su 40x40x120/140 cm. Sastavljen od gabion koša (sa gornjom stranicom - poklopna mreža), varenog i sklopljenog u komadu, veličine 40x40x40 cm, s promjerom žice 5mm i veličinom oka 5x20 cm. U koš se umeće konstrukcija od dvije spojene ploče. Ploče od termo jasena debljine 21 mm, tamno smeđe nijanse i visoke kvalitete. Jedna visine 120 cm, druga visine 140 cm, dužine 38 cm. Na ploče se lijepi grafika na forexu, s interpretacijom, prema projektu. 
Koš je predviđen za ispunu kamenim granulatom,  Gabion antracit dolomit kamen 60-120 mm / 0,064m</t>
    </r>
    <r>
      <rPr>
        <sz val="11"/>
        <rFont val="Calibri"/>
        <family val="2"/>
        <charset val="238"/>
      </rPr>
      <t>ᵌ</t>
    </r>
    <r>
      <rPr>
        <sz val="11"/>
        <rFont val="Calibri"/>
        <family val="2"/>
        <charset val="238"/>
        <scheme val="minor"/>
      </rPr>
      <t>. Kamena granula ujedno učvršćuje ploče. 
Namjenjeno za vanjske uvjete.</t>
    </r>
  </si>
  <si>
    <t>DOBAVA, ISPORUKA I MONTAŽA SUSTAVA PREZENTACIJE
(INTEPRETACIJSKI TOTEMI I PLOČE)
VANJSKOG POSTAVA</t>
  </si>
  <si>
    <t>Naručitelj: JAVNA USTANOVA "MEMORIJALNI CENTAR DOMOVINSKOG RATA VUKOVAR"</t>
  </si>
  <si>
    <t>DOBAVA, ISPORUKA I MONTAŽA SUSTAVA PREZENTACIJE
(INTEPRETACIJSKI TOTEMI I PLOČE) 
VANJSKOG POSTAVA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</si>
</sst>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#,##0\ [$€-1];[Red]\-#,##0\ [$€-1]"/>
    <numFmt numFmtId="165" formatCode="#,##0.00\ &quot;kn&quot;"/>
    <numFmt numFmtId="166" formatCode="_-* #,##0.00\ &quot;HRK&quot;_-;\-* #,##0.00\ &quot;HRK&quot;_-;_-* &quot;-&quot;??\ &quot;HRK&quot;_-;_-@_-"/>
    <numFmt numFmtId="167" formatCode="#,##0_ ;[Red]\-#,##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CE"/>
      <charset val="238"/>
    </font>
    <font>
      <sz val="12"/>
      <color theme="1"/>
      <name val="Calibri"/>
      <family val="2"/>
      <charset val="129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164" fontId="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66" fontId="1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2" fillId="0" borderId="0"/>
    <xf numFmtId="0" fontId="15" fillId="0" borderId="0"/>
    <xf numFmtId="0" fontId="2" fillId="0" borderId="0"/>
    <xf numFmtId="166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4" fillId="0" borderId="0"/>
  </cellStyleXfs>
  <cellXfs count="81">
    <xf numFmtId="164" fontId="0" fillId="0" borderId="0" xfId="0"/>
    <xf numFmtId="164" fontId="4" fillId="0" borderId="0" xfId="0" applyFont="1"/>
    <xf numFmtId="164" fontId="4" fillId="0" borderId="1" xfId="0" applyFont="1" applyBorder="1"/>
    <xf numFmtId="164" fontId="0" fillId="0" borderId="0" xfId="0" applyAlignment="1">
      <alignment wrapText="1"/>
    </xf>
    <xf numFmtId="164" fontId="4" fillId="2" borderId="0" xfId="0" applyFont="1" applyFill="1"/>
    <xf numFmtId="164" fontId="4" fillId="0" borderId="0" xfId="0" applyFont="1" applyAlignment="1">
      <alignment horizontal="left"/>
    </xf>
    <xf numFmtId="164" fontId="6" fillId="0" borderId="0" xfId="0" applyFont="1" applyAlignment="1">
      <alignment horizontal="left" vertical="top" wrapText="1"/>
    </xf>
    <xf numFmtId="164" fontId="6" fillId="3" borderId="0" xfId="0" applyFont="1" applyFill="1" applyAlignment="1">
      <alignment vertical="top" wrapText="1"/>
    </xf>
    <xf numFmtId="164" fontId="6" fillId="3" borderId="0" xfId="0" applyFont="1" applyFill="1" applyAlignment="1">
      <alignment vertical="top"/>
    </xf>
    <xf numFmtId="164" fontId="8" fillId="0" borderId="0" xfId="0" applyFont="1"/>
    <xf numFmtId="164" fontId="8" fillId="3" borderId="0" xfId="0" applyFont="1" applyFill="1" applyAlignment="1">
      <alignment vertical="top" wrapText="1"/>
    </xf>
    <xf numFmtId="164" fontId="8" fillId="3" borderId="0" xfId="0" applyFont="1" applyFill="1" applyAlignment="1">
      <alignment vertical="top"/>
    </xf>
    <xf numFmtId="164" fontId="8" fillId="3" borderId="0" xfId="0" applyFont="1" applyFill="1" applyAlignment="1">
      <alignment vertical="center"/>
    </xf>
    <xf numFmtId="164" fontId="6" fillId="0" borderId="0" xfId="0" applyFont="1" applyAlignment="1">
      <alignment wrapText="1"/>
    </xf>
    <xf numFmtId="164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8" fillId="3" borderId="0" xfId="0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164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164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NumberFormat="1"/>
    <xf numFmtId="165" fontId="4" fillId="0" borderId="0" xfId="0" applyNumberFormat="1" applyFont="1"/>
    <xf numFmtId="0" fontId="4" fillId="0" borderId="0" xfId="0" applyNumberFormat="1" applyFont="1"/>
    <xf numFmtId="165" fontId="4" fillId="0" borderId="1" xfId="0" applyNumberFormat="1" applyFont="1" applyBorder="1"/>
    <xf numFmtId="0" fontId="4" fillId="0" borderId="1" xfId="0" applyNumberFormat="1" applyFont="1" applyBorder="1"/>
    <xf numFmtId="3" fontId="0" fillId="0" borderId="0" xfId="0" applyNumberFormat="1"/>
    <xf numFmtId="165" fontId="7" fillId="2" borderId="0" xfId="0" applyNumberFormat="1" applyFont="1" applyFill="1"/>
    <xf numFmtId="0" fontId="7" fillId="2" borderId="0" xfId="0" applyNumberFormat="1" applyFont="1" applyFill="1"/>
    <xf numFmtId="164" fontId="7" fillId="2" borderId="0" xfId="0" applyFont="1" applyFill="1"/>
    <xf numFmtId="164" fontId="7" fillId="2" borderId="0" xfId="0" applyFont="1" applyFill="1" applyAlignment="1">
      <alignment vertical="top" wrapText="1"/>
    </xf>
    <xf numFmtId="164" fontId="7" fillId="2" borderId="0" xfId="0" applyFont="1" applyFill="1" applyAlignment="1">
      <alignment vertical="top"/>
    </xf>
    <xf numFmtId="165" fontId="7" fillId="0" borderId="0" xfId="0" applyNumberFormat="1" applyFont="1" applyAlignment="1">
      <alignment wrapText="1"/>
    </xf>
    <xf numFmtId="0" fontId="7" fillId="0" borderId="0" xfId="0" applyNumberFormat="1" applyFont="1"/>
    <xf numFmtId="164" fontId="7" fillId="0" borderId="0" xfId="0" applyFont="1" applyAlignment="1">
      <alignment wrapText="1"/>
    </xf>
    <xf numFmtId="164" fontId="7" fillId="0" borderId="0" xfId="0" applyFont="1" applyAlignment="1">
      <alignment horizontal="left" vertical="top" wrapText="1"/>
    </xf>
    <xf numFmtId="164" fontId="7" fillId="0" borderId="0" xfId="0" applyFont="1" applyAlignment="1">
      <alignment vertical="top" wrapText="1"/>
    </xf>
    <xf numFmtId="0" fontId="3" fillId="0" borderId="0" xfId="3"/>
    <xf numFmtId="0" fontId="8" fillId="3" borderId="0" xfId="3" applyFont="1" applyFill="1" applyAlignment="1">
      <alignment vertical="top"/>
    </xf>
    <xf numFmtId="164" fontId="6" fillId="0" borderId="0" xfId="0" applyFont="1" applyAlignment="1">
      <alignment vertical="top"/>
    </xf>
    <xf numFmtId="164" fontId="6" fillId="0" borderId="0" xfId="0" applyFont="1" applyAlignment="1">
      <alignment vertical="top" wrapText="1"/>
    </xf>
    <xf numFmtId="164" fontId="6" fillId="0" borderId="0" xfId="0" applyFont="1" applyAlignment="1">
      <alignment horizontal="center"/>
    </xf>
    <xf numFmtId="0" fontId="0" fillId="2" borderId="0" xfId="0" applyNumberFormat="1" applyFill="1"/>
    <xf numFmtId="0" fontId="3" fillId="0" borderId="0" xfId="2"/>
    <xf numFmtId="44" fontId="4" fillId="0" borderId="0" xfId="12" applyFont="1"/>
    <xf numFmtId="44" fontId="11" fillId="0" borderId="0" xfId="12" applyFont="1"/>
    <xf numFmtId="0" fontId="3" fillId="0" borderId="0" xfId="3" applyAlignment="1">
      <alignment horizontal="right"/>
    </xf>
    <xf numFmtId="43" fontId="3" fillId="0" borderId="0" xfId="3" applyNumberFormat="1"/>
    <xf numFmtId="164" fontId="8" fillId="0" borderId="0" xfId="0" applyFont="1" applyAlignment="1">
      <alignment vertical="center"/>
    </xf>
    <xf numFmtId="164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4" fontId="8" fillId="0" borderId="0" xfId="0" applyFont="1" applyAlignment="1">
      <alignment vertical="top" wrapText="1"/>
    </xf>
    <xf numFmtId="164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2" borderId="0" xfId="3" applyFont="1" applyFill="1" applyAlignment="1">
      <alignment vertical="top"/>
    </xf>
    <xf numFmtId="44" fontId="10" fillId="2" borderId="0" xfId="3" applyNumberFormat="1" applyFont="1" applyFill="1"/>
    <xf numFmtId="0" fontId="10" fillId="2" borderId="0" xfId="3" applyFont="1" applyFill="1" applyAlignment="1">
      <alignment horizontal="center"/>
    </xf>
    <xf numFmtId="167" fontId="0" fillId="0" borderId="0" xfId="0" applyNumberFormat="1"/>
    <xf numFmtId="164" fontId="1" fillId="0" borderId="0" xfId="0" applyFont="1" applyAlignment="1">
      <alignment wrapText="1"/>
    </xf>
    <xf numFmtId="0" fontId="0" fillId="0" borderId="0" xfId="3" applyFont="1"/>
    <xf numFmtId="164" fontId="0" fillId="0" borderId="0" xfId="0"/>
    <xf numFmtId="164" fontId="8" fillId="3" borderId="0" xfId="0" applyFont="1" applyFill="1" applyAlignment="1">
      <alignment vertical="center" wrapText="1"/>
    </xf>
    <xf numFmtId="164" fontId="8" fillId="3" borderId="0" xfId="0" applyFont="1" applyFill="1" applyAlignment="1">
      <alignment vertical="center"/>
    </xf>
    <xf numFmtId="164" fontId="0" fillId="0" borderId="0" xfId="0" applyAlignment="1">
      <alignment vertical="center"/>
    </xf>
  </cellXfs>
  <cellStyles count="15">
    <cellStyle name="Currency 2" xfId="5" xr:uid="{4E65DDB1-869A-4E64-A3F7-FA58DD4B1364}"/>
    <cellStyle name="Currency 3" xfId="7" xr:uid="{E15AAA3F-BF12-47FB-B9A4-3B692F91D3EA}"/>
    <cellStyle name="Currency 4" xfId="12" xr:uid="{333CB1C1-FFCF-412F-856B-68336A517953}"/>
    <cellStyle name="Currency 4 2" xfId="11" xr:uid="{2A66B754-9880-488E-A33A-B667B95695BA}"/>
    <cellStyle name="Normal 2" xfId="4" xr:uid="{A155577D-670D-488B-ADEC-EDB6074FE56A}"/>
    <cellStyle name="Normal 2 2 3" xfId="9" xr:uid="{DF2A4A71-A28C-4892-BF78-14E0CDF45E84}"/>
    <cellStyle name="Normal 3" xfId="8" xr:uid="{FBAF4E82-0C7F-4FAE-8E30-841F000384A0}"/>
    <cellStyle name="Normal 3 3 2" xfId="3" xr:uid="{A88F2A54-9BB5-443E-907B-C0B39D671A31}"/>
    <cellStyle name="Normal 4" xfId="13" xr:uid="{F7BEF853-650B-4769-8D79-A2FE5FF9519F}"/>
    <cellStyle name="Normal 5" xfId="6" xr:uid="{5ED6F3BA-729B-4F88-9F86-608997C672EE}"/>
    <cellStyle name="Normal 6" xfId="10" xr:uid="{69486B68-A32D-46FE-9C57-7B00F80D7DAB}"/>
    <cellStyle name="Normalno" xfId="0" builtinId="0"/>
    <cellStyle name="Normalno 3" xfId="2" xr:uid="{83E5D01B-E72B-4D15-B996-E1D2E5BBADB6}"/>
    <cellStyle name="Normalno 3 2" xfId="14" xr:uid="{52214C85-D9A2-4058-BC1C-3A9F88409B70}"/>
    <cellStyle name="Normalno 4" xfId="1" xr:uid="{D449C89F-5841-4E8B-A9DD-78DA0ABC5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FD07-906B-4272-AD1F-28A3E253C87B}">
  <dimension ref="A1:G22"/>
  <sheetViews>
    <sheetView workbookViewId="0">
      <selection activeCell="G11" sqref="G11"/>
    </sheetView>
  </sheetViews>
  <sheetFormatPr defaultColWidth="8.6640625" defaultRowHeight="14.4"/>
  <cols>
    <col min="1" max="1" width="57.33203125" style="53" customWidth="1"/>
    <col min="2" max="2" width="25.44140625" style="53" customWidth="1"/>
    <col min="3" max="3" width="8.6640625" style="53"/>
    <col min="4" max="4" width="19.6640625" style="53" customWidth="1"/>
    <col min="5" max="16384" width="8.6640625" style="53"/>
  </cols>
  <sheetData>
    <row r="1" spans="1:7" ht="43.2">
      <c r="A1" s="78" t="s">
        <v>53</v>
      </c>
      <c r="B1" s="12"/>
      <c r="C1" s="64"/>
      <c r="D1" s="65"/>
      <c r="E1" s="66"/>
      <c r="F1" s="67"/>
      <c r="G1" s="67"/>
    </row>
    <row r="2" spans="1:7">
      <c r="A2" s="12" t="s">
        <v>52</v>
      </c>
      <c r="B2" s="10"/>
      <c r="C2" s="68"/>
      <c r="D2" s="69"/>
      <c r="E2" s="70"/>
      <c r="F2" s="18"/>
      <c r="G2" s="18"/>
    </row>
    <row r="3" spans="1:7">
      <c r="A3" s="11" t="s">
        <v>31</v>
      </c>
      <c r="B3" s="10"/>
      <c r="C3" s="68"/>
      <c r="D3" s="69"/>
      <c r="E3" s="70"/>
      <c r="F3" s="18"/>
      <c r="G3" s="18"/>
    </row>
    <row r="4" spans="1:7">
      <c r="A4" s="11"/>
      <c r="B4" s="10"/>
      <c r="C4" s="68"/>
      <c r="D4" s="69"/>
      <c r="E4" s="70"/>
      <c r="F4" s="18"/>
      <c r="G4" s="18"/>
    </row>
    <row r="5" spans="1:7">
      <c r="A5" s="8"/>
      <c r="B5" s="7"/>
      <c r="C5" s="56"/>
      <c r="D5" s="57"/>
      <c r="E5" s="33"/>
      <c r="F5" s="19"/>
      <c r="G5" s="19"/>
    </row>
    <row r="6" spans="1:7">
      <c r="A6" s="55"/>
      <c r="B6" s="56"/>
      <c r="C6" s="56"/>
      <c r="D6" s="57"/>
      <c r="E6" s="33"/>
      <c r="F6" s="19"/>
      <c r="G6" s="19"/>
    </row>
    <row r="7" spans="1:7">
      <c r="A7" s="59"/>
      <c r="B7" s="73" t="s">
        <v>32</v>
      </c>
    </row>
    <row r="8" spans="1:7">
      <c r="A8" s="54" t="s">
        <v>17</v>
      </c>
      <c r="B8" s="60">
        <f>'PRODUKT DIZAJN'!$G$16</f>
        <v>0</v>
      </c>
      <c r="D8" s="60"/>
    </row>
    <row r="9" spans="1:7">
      <c r="A9" s="54" t="s">
        <v>18</v>
      </c>
      <c r="B9" s="61">
        <f>GRAFIKA!$G$17</f>
        <v>0</v>
      </c>
      <c r="D9" s="60"/>
    </row>
    <row r="10" spans="1:7">
      <c r="A10" s="54" t="s">
        <v>39</v>
      </c>
      <c r="B10" s="61">
        <f>'RADIONIČKI NACRTI'!$G$15</f>
        <v>0</v>
      </c>
      <c r="D10" s="60"/>
    </row>
    <row r="11" spans="1:7">
      <c r="A11" s="54" t="s">
        <v>28</v>
      </c>
      <c r="B11" s="61">
        <f>'GRAFIČKI DIZAJN'!$G$10</f>
        <v>0</v>
      </c>
      <c r="D11" s="60"/>
    </row>
    <row r="12" spans="1:7">
      <c r="A12" s="71" t="s">
        <v>33</v>
      </c>
      <c r="B12" s="72">
        <f>SUM(B8:B11)</f>
        <v>0</v>
      </c>
      <c r="D12" s="60"/>
    </row>
    <row r="13" spans="1:7">
      <c r="A13" s="1" t="s">
        <v>1</v>
      </c>
      <c r="B13" s="24">
        <f>B12*0.25</f>
        <v>0</v>
      </c>
      <c r="C13" s="15"/>
      <c r="D13" s="24"/>
    </row>
    <row r="14" spans="1:7">
      <c r="A14" s="1" t="s">
        <v>34</v>
      </c>
      <c r="B14" s="24">
        <f>B12*1.25</f>
        <v>0</v>
      </c>
      <c r="C14" s="15"/>
      <c r="D14" s="24"/>
    </row>
    <row r="16" spans="1:7">
      <c r="A16" s="62"/>
      <c r="B16" s="60"/>
    </row>
    <row r="17" spans="1:4">
      <c r="A17" s="62"/>
      <c r="B17" s="60"/>
    </row>
    <row r="18" spans="1:4">
      <c r="A18" s="1" t="s">
        <v>47</v>
      </c>
      <c r="B18" s="63"/>
      <c r="D18" s="63"/>
    </row>
    <row r="19" spans="1:4">
      <c r="A19" s="62"/>
    </row>
    <row r="20" spans="1:4">
      <c r="A20" s="76" t="s">
        <v>48</v>
      </c>
      <c r="B20" s="77"/>
    </row>
    <row r="22" spans="1:4">
      <c r="A22" s="76" t="s">
        <v>49</v>
      </c>
      <c r="B22" s="77"/>
    </row>
  </sheetData>
  <mergeCells count="2">
    <mergeCell ref="A20:B20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58E5-202A-4A78-91DA-01E5DB8D9E73}">
  <sheetPr>
    <pageSetUpPr fitToPage="1"/>
  </sheetPr>
  <dimension ref="A1:G18"/>
  <sheetViews>
    <sheetView zoomScaleNormal="100" workbookViewId="0">
      <selection activeCell="B10" sqref="B10"/>
    </sheetView>
  </sheetViews>
  <sheetFormatPr defaultRowHeight="14.4"/>
  <cols>
    <col min="2" max="2" width="35.5546875" customWidth="1"/>
    <col min="3" max="3" width="87.6640625" customWidth="1"/>
    <col min="4" max="4" width="8.6640625" style="29"/>
    <col min="5" max="5" width="9.33203125" style="30" customWidth="1"/>
    <col min="6" max="6" width="13.33203125" style="21" customWidth="1"/>
    <col min="7" max="7" width="23" style="21" customWidth="1"/>
    <col min="8" max="8" width="21.6640625" customWidth="1"/>
  </cols>
  <sheetData>
    <row r="1" spans="1:7" s="9" customFormat="1">
      <c r="A1" s="79" t="s">
        <v>51</v>
      </c>
      <c r="B1" s="80"/>
      <c r="C1" s="80"/>
      <c r="D1" s="80"/>
      <c r="E1" s="80"/>
      <c r="F1" s="80"/>
      <c r="G1" s="80"/>
    </row>
    <row r="2" spans="1:7" s="9" customFormat="1">
      <c r="A2" s="12" t="s">
        <v>52</v>
      </c>
      <c r="B2" s="10"/>
      <c r="C2" s="10"/>
      <c r="D2" s="25"/>
      <c r="E2" s="26"/>
      <c r="F2" s="16"/>
      <c r="G2" s="16"/>
    </row>
    <row r="3" spans="1:7" s="9" customFormat="1">
      <c r="A3" s="11" t="s">
        <v>30</v>
      </c>
      <c r="B3" s="10"/>
      <c r="C3" s="10"/>
      <c r="D3" s="25"/>
      <c r="E3" s="26"/>
      <c r="F3" s="16"/>
      <c r="G3" s="16"/>
    </row>
    <row r="4" spans="1:7" s="9" customFormat="1">
      <c r="A4" s="11"/>
      <c r="B4" s="10"/>
      <c r="C4" s="10"/>
      <c r="D4" s="25"/>
      <c r="E4" s="26"/>
      <c r="F4" s="16"/>
      <c r="G4" s="16"/>
    </row>
    <row r="5" spans="1:7">
      <c r="A5" s="8"/>
      <c r="B5" s="7"/>
      <c r="C5" s="7"/>
      <c r="D5" s="27"/>
      <c r="E5" s="28"/>
      <c r="F5" s="17"/>
      <c r="G5" s="17"/>
    </row>
    <row r="6" spans="1:7" s="1" customFormat="1">
      <c r="C6" s="1" t="s">
        <v>16</v>
      </c>
      <c r="D6" s="14"/>
      <c r="E6" s="15"/>
      <c r="F6" s="18"/>
      <c r="G6" s="18"/>
    </row>
    <row r="7" spans="1:7">
      <c r="C7" t="s">
        <v>15</v>
      </c>
      <c r="F7" s="19"/>
      <c r="G7" s="19"/>
    </row>
    <row r="8" spans="1:7">
      <c r="C8" t="s">
        <v>14</v>
      </c>
      <c r="F8" s="19"/>
      <c r="G8" s="19"/>
    </row>
    <row r="9" spans="1:7" ht="28.8">
      <c r="C9" s="6" t="s">
        <v>13</v>
      </c>
      <c r="F9" s="19"/>
      <c r="G9" s="19"/>
    </row>
    <row r="10" spans="1:7">
      <c r="C10" s="6"/>
      <c r="F10" s="19"/>
      <c r="G10" s="19"/>
    </row>
    <row r="11" spans="1:7" s="1" customFormat="1">
      <c r="A11" s="1" t="s">
        <v>12</v>
      </c>
      <c r="B11" s="1" t="s">
        <v>11</v>
      </c>
      <c r="C11" s="1" t="s">
        <v>10</v>
      </c>
      <c r="D11" s="14" t="s">
        <v>9</v>
      </c>
      <c r="E11" s="15" t="s">
        <v>8</v>
      </c>
      <c r="F11" s="18" t="s">
        <v>7</v>
      </c>
      <c r="G11" s="18" t="s">
        <v>6</v>
      </c>
    </row>
    <row r="12" spans="1:7" s="1" customFormat="1">
      <c r="C12" s="5"/>
      <c r="D12" s="14"/>
      <c r="E12" s="15"/>
      <c r="F12" s="18"/>
      <c r="G12" s="18"/>
    </row>
    <row r="13" spans="1:7" s="1" customFormat="1">
      <c r="A13" s="4"/>
      <c r="B13" s="4" t="s">
        <v>17</v>
      </c>
      <c r="C13" s="4"/>
      <c r="D13" s="31"/>
      <c r="E13" s="32"/>
      <c r="F13" s="20"/>
      <c r="G13" s="20"/>
    </row>
    <row r="14" spans="1:7" ht="115.2">
      <c r="A14" s="74" t="s">
        <v>5</v>
      </c>
      <c r="B14" s="3" t="s">
        <v>35</v>
      </c>
      <c r="C14" s="13" t="s">
        <v>50</v>
      </c>
      <c r="D14" s="29" t="s">
        <v>4</v>
      </c>
      <c r="E14" s="30">
        <v>26</v>
      </c>
      <c r="F14" s="21">
        <v>0</v>
      </c>
      <c r="G14" s="21">
        <f>E14*F14</f>
        <v>0</v>
      </c>
    </row>
    <row r="16" spans="1:7">
      <c r="A16" s="2"/>
      <c r="B16" s="2"/>
      <c r="C16" s="2" t="s">
        <v>2</v>
      </c>
      <c r="D16" s="34"/>
      <c r="E16" s="35"/>
      <c r="F16" s="23"/>
      <c r="G16" s="23">
        <f>SUM(G5:G15)</f>
        <v>0</v>
      </c>
    </row>
    <row r="17" spans="1:7">
      <c r="A17" s="1"/>
      <c r="B17" s="1"/>
      <c r="C17" s="1" t="s">
        <v>1</v>
      </c>
      <c r="D17" s="14"/>
      <c r="E17" s="15"/>
      <c r="F17" s="24"/>
      <c r="G17" s="24">
        <f>G16*0.25</f>
        <v>0</v>
      </c>
    </row>
    <row r="18" spans="1:7">
      <c r="A18" s="1"/>
      <c r="B18" s="1"/>
      <c r="C18" s="1" t="s">
        <v>0</v>
      </c>
      <c r="D18" s="14"/>
      <c r="E18" s="15"/>
      <c r="F18" s="24"/>
      <c r="G18" s="24">
        <f>G16*1.25</f>
        <v>0</v>
      </c>
    </row>
  </sheetData>
  <mergeCells count="1">
    <mergeCell ref="A1:G1"/>
  </mergeCells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E1B9-C3F2-4E7D-8EEA-466F9174E35A}">
  <sheetPr>
    <pageSetUpPr fitToPage="1"/>
  </sheetPr>
  <dimension ref="A1:G19"/>
  <sheetViews>
    <sheetView zoomScaleNormal="100" workbookViewId="0">
      <selection activeCell="B21" sqref="B21"/>
    </sheetView>
  </sheetViews>
  <sheetFormatPr defaultRowHeight="14.4"/>
  <cols>
    <col min="2" max="2" width="35.5546875" customWidth="1"/>
    <col min="3" max="3" width="87.6640625" customWidth="1"/>
    <col min="4" max="4" width="8.6640625" style="29"/>
    <col min="5" max="5" width="9.33203125" style="30" customWidth="1"/>
    <col min="6" max="6" width="13.33203125" style="21" customWidth="1"/>
    <col min="7" max="7" width="23" style="21" customWidth="1"/>
    <col min="8" max="8" width="21.6640625" customWidth="1"/>
  </cols>
  <sheetData>
    <row r="1" spans="1:7" s="9" customFormat="1">
      <c r="A1" s="79" t="s">
        <v>53</v>
      </c>
      <c r="B1" s="80"/>
      <c r="C1" s="80"/>
      <c r="D1" s="80"/>
      <c r="E1" s="80"/>
      <c r="F1" s="80"/>
      <c r="G1" s="80"/>
    </row>
    <row r="2" spans="1:7" s="9" customFormat="1">
      <c r="A2" s="12" t="s">
        <v>52</v>
      </c>
      <c r="B2" s="10"/>
      <c r="C2" s="10"/>
      <c r="D2" s="25"/>
      <c r="E2" s="26"/>
      <c r="F2" s="16"/>
      <c r="G2" s="16"/>
    </row>
    <row r="3" spans="1:7" s="9" customFormat="1">
      <c r="A3" s="11" t="s">
        <v>29</v>
      </c>
      <c r="B3" s="10"/>
      <c r="C3" s="10"/>
      <c r="D3" s="25"/>
      <c r="E3" s="26"/>
      <c r="F3" s="16"/>
      <c r="G3" s="16"/>
    </row>
    <row r="4" spans="1:7" s="9" customFormat="1">
      <c r="A4" s="11"/>
      <c r="B4" s="10"/>
      <c r="C4" s="10"/>
      <c r="D4" s="25"/>
      <c r="E4" s="26"/>
      <c r="F4" s="16"/>
      <c r="G4" s="16"/>
    </row>
    <row r="5" spans="1:7">
      <c r="A5" s="8"/>
      <c r="B5" s="7"/>
      <c r="C5" s="7"/>
      <c r="D5" s="27"/>
      <c r="E5" s="28"/>
      <c r="F5" s="17"/>
      <c r="G5" s="17"/>
    </row>
    <row r="6" spans="1:7" s="1" customFormat="1">
      <c r="C6" s="1" t="s">
        <v>16</v>
      </c>
      <c r="D6" s="14"/>
      <c r="E6" s="15"/>
      <c r="F6" s="18"/>
      <c r="G6" s="18"/>
    </row>
    <row r="7" spans="1:7">
      <c r="C7" t="s">
        <v>15</v>
      </c>
      <c r="F7" s="19"/>
      <c r="G7" s="19"/>
    </row>
    <row r="8" spans="1:7">
      <c r="C8" t="s">
        <v>14</v>
      </c>
      <c r="F8" s="19"/>
      <c r="G8" s="19"/>
    </row>
    <row r="9" spans="1:7" ht="28.8">
      <c r="C9" s="6" t="s">
        <v>13</v>
      </c>
      <c r="F9" s="19"/>
      <c r="G9" s="19"/>
    </row>
    <row r="10" spans="1:7">
      <c r="C10" s="6"/>
      <c r="F10" s="19"/>
      <c r="G10" s="19"/>
    </row>
    <row r="11" spans="1:7" s="1" customFormat="1">
      <c r="A11" s="1" t="s">
        <v>12</v>
      </c>
      <c r="B11" s="1" t="s">
        <v>11</v>
      </c>
      <c r="C11" s="1" t="s">
        <v>10</v>
      </c>
      <c r="D11" s="14" t="s">
        <v>9</v>
      </c>
      <c r="E11" s="15" t="s">
        <v>8</v>
      </c>
      <c r="F11" s="18" t="s">
        <v>7</v>
      </c>
      <c r="G11" s="18" t="s">
        <v>6</v>
      </c>
    </row>
    <row r="12" spans="1:7" s="1" customFormat="1">
      <c r="C12" s="5"/>
      <c r="D12" s="14"/>
      <c r="E12" s="15"/>
      <c r="F12" s="18"/>
      <c r="G12" s="18"/>
    </row>
    <row r="13" spans="1:7">
      <c r="A13" s="4"/>
      <c r="B13" s="4" t="s">
        <v>18</v>
      </c>
      <c r="C13" s="4"/>
      <c r="D13" s="31"/>
      <c r="E13" s="32"/>
      <c r="F13" s="20"/>
      <c r="G13" s="20"/>
    </row>
    <row r="14" spans="1:7" ht="43.2">
      <c r="A14" s="3" t="s">
        <v>43</v>
      </c>
      <c r="B14" s="3" t="s">
        <v>21</v>
      </c>
      <c r="C14" s="75" t="s">
        <v>45</v>
      </c>
      <c r="D14" s="29" t="s">
        <v>3</v>
      </c>
      <c r="E14" s="30">
        <v>4.7</v>
      </c>
      <c r="F14" s="21">
        <v>0</v>
      </c>
      <c r="G14" s="21">
        <f>E14*F14</f>
        <v>0</v>
      </c>
    </row>
    <row r="15" spans="1:7" ht="43.2">
      <c r="A15" s="3" t="s">
        <v>42</v>
      </c>
      <c r="B15" s="3" t="s">
        <v>21</v>
      </c>
      <c r="C15" s="75" t="s">
        <v>46</v>
      </c>
      <c r="D15" s="29" t="s">
        <v>3</v>
      </c>
      <c r="E15" s="30">
        <v>3.2</v>
      </c>
      <c r="F15" s="21">
        <v>0</v>
      </c>
      <c r="G15" s="21">
        <f>E15*F15</f>
        <v>0</v>
      </c>
    </row>
    <row r="16" spans="1:7">
      <c r="A16" s="1"/>
      <c r="B16" s="1"/>
      <c r="C16" s="1"/>
      <c r="D16" s="14"/>
      <c r="E16" s="15"/>
      <c r="F16" s="18"/>
      <c r="G16" s="18"/>
    </row>
    <row r="17" spans="1:7">
      <c r="A17" s="2"/>
      <c r="B17" s="2"/>
      <c r="C17" s="2" t="s">
        <v>2</v>
      </c>
      <c r="D17" s="34"/>
      <c r="E17" s="35"/>
      <c r="F17" s="23"/>
      <c r="G17" s="23">
        <f>SUM(G5:G16)</f>
        <v>0</v>
      </c>
    </row>
    <row r="18" spans="1:7">
      <c r="A18" s="1"/>
      <c r="B18" s="1"/>
      <c r="C18" s="1" t="s">
        <v>1</v>
      </c>
      <c r="D18" s="14"/>
      <c r="E18" s="15"/>
      <c r="F18" s="24"/>
      <c r="G18" s="24">
        <f>G17*0.25</f>
        <v>0</v>
      </c>
    </row>
    <row r="19" spans="1:7">
      <c r="A19" s="1"/>
      <c r="B19" s="1"/>
      <c r="C19" s="1" t="s">
        <v>0</v>
      </c>
      <c r="D19" s="14"/>
      <c r="E19" s="15"/>
      <c r="F19" s="24"/>
      <c r="G19" s="24">
        <f>G17*1.25</f>
        <v>0</v>
      </c>
    </row>
  </sheetData>
  <mergeCells count="1">
    <mergeCell ref="A1:G1"/>
  </mergeCells>
  <phoneticPr fontId="9" type="noConversion"/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1CFC-D323-4B1C-8F5B-76E240BB97F6}">
  <sheetPr>
    <pageSetUpPr fitToPage="1"/>
  </sheetPr>
  <dimension ref="A1:G17"/>
  <sheetViews>
    <sheetView zoomScaleNormal="100" workbookViewId="0">
      <selection activeCell="C20" sqref="C20"/>
    </sheetView>
  </sheetViews>
  <sheetFormatPr defaultRowHeight="14.4"/>
  <cols>
    <col min="2" max="2" width="35.5546875" customWidth="1"/>
    <col min="3" max="3" width="87.6640625" customWidth="1"/>
    <col min="4" max="4" width="8.6640625" style="29"/>
    <col min="5" max="5" width="9.33203125" style="30" customWidth="1"/>
    <col min="6" max="6" width="13.33203125" style="21" customWidth="1"/>
    <col min="7" max="7" width="23" style="21" customWidth="1"/>
    <col min="8" max="8" width="21.6640625" customWidth="1"/>
  </cols>
  <sheetData>
    <row r="1" spans="1:7" s="9" customFormat="1">
      <c r="A1" s="79" t="s">
        <v>51</v>
      </c>
      <c r="B1" s="80"/>
      <c r="C1" s="80"/>
      <c r="D1" s="80"/>
      <c r="E1" s="80"/>
      <c r="F1" s="80"/>
      <c r="G1" s="80"/>
    </row>
    <row r="2" spans="1:7" s="9" customFormat="1">
      <c r="A2" s="12" t="s">
        <v>52</v>
      </c>
      <c r="B2" s="10"/>
      <c r="C2" s="10"/>
      <c r="D2" s="25"/>
      <c r="E2" s="26"/>
      <c r="F2" s="16"/>
      <c r="G2" s="16"/>
    </row>
    <row r="3" spans="1:7" s="9" customFormat="1">
      <c r="A3" s="11" t="s">
        <v>36</v>
      </c>
      <c r="B3" s="10"/>
      <c r="C3" s="10"/>
      <c r="D3" s="25"/>
      <c r="E3" s="26"/>
      <c r="F3" s="16"/>
      <c r="G3" s="16"/>
    </row>
    <row r="4" spans="1:7" s="9" customFormat="1">
      <c r="A4" s="11"/>
      <c r="B4" s="10"/>
      <c r="C4" s="10"/>
      <c r="D4" s="25"/>
      <c r="E4" s="26"/>
      <c r="F4" s="16"/>
      <c r="G4" s="16"/>
    </row>
    <row r="5" spans="1:7">
      <c r="A5" s="8"/>
      <c r="B5" s="7"/>
      <c r="C5" s="7"/>
      <c r="D5" s="27"/>
      <c r="E5" s="28"/>
      <c r="F5" s="17"/>
      <c r="G5" s="17"/>
    </row>
    <row r="6" spans="1:7" s="1" customFormat="1">
      <c r="C6" s="1" t="s">
        <v>16</v>
      </c>
      <c r="D6" s="14"/>
      <c r="E6" s="15"/>
      <c r="F6" s="18"/>
      <c r="G6" s="18"/>
    </row>
    <row r="7" spans="1:7">
      <c r="C7" t="s">
        <v>15</v>
      </c>
      <c r="F7" s="19"/>
      <c r="G7" s="19"/>
    </row>
    <row r="8" spans="1:7">
      <c r="C8" t="s">
        <v>14</v>
      </c>
      <c r="F8" s="19"/>
      <c r="G8" s="19"/>
    </row>
    <row r="9" spans="1:7" ht="28.8">
      <c r="C9" s="6" t="s">
        <v>13</v>
      </c>
      <c r="F9" s="19"/>
      <c r="G9" s="19"/>
    </row>
    <row r="10" spans="1:7">
      <c r="C10" s="6"/>
      <c r="F10" s="19"/>
      <c r="G10" s="19"/>
    </row>
    <row r="11" spans="1:7" s="1" customFormat="1">
      <c r="A11" s="1" t="s">
        <v>12</v>
      </c>
      <c r="B11" s="1" t="s">
        <v>11</v>
      </c>
      <c r="C11" s="1" t="s">
        <v>10</v>
      </c>
      <c r="D11" s="14" t="s">
        <v>9</v>
      </c>
      <c r="E11" s="15" t="s">
        <v>8</v>
      </c>
      <c r="F11" s="18" t="s">
        <v>7</v>
      </c>
      <c r="G11" s="18" t="s">
        <v>6</v>
      </c>
    </row>
    <row r="12" spans="1:7" s="1" customFormat="1">
      <c r="C12" s="5"/>
      <c r="D12" s="14"/>
      <c r="E12" s="15"/>
      <c r="F12" s="18"/>
      <c r="G12" s="18"/>
    </row>
    <row r="13" spans="1:7">
      <c r="A13" s="4"/>
      <c r="B13" s="4" t="s">
        <v>20</v>
      </c>
      <c r="C13" s="4"/>
      <c r="D13" s="31"/>
      <c r="E13" s="32"/>
      <c r="F13" s="20"/>
      <c r="G13" s="20"/>
    </row>
    <row r="14" spans="1:7">
      <c r="A14" s="3" t="s">
        <v>19</v>
      </c>
      <c r="B14" s="3" t="s">
        <v>38</v>
      </c>
      <c r="C14" s="75" t="s">
        <v>40</v>
      </c>
      <c r="D14" s="29" t="s">
        <v>27</v>
      </c>
      <c r="E14" s="30">
        <v>1</v>
      </c>
      <c r="F14" s="22">
        <v>0</v>
      </c>
      <c r="G14" s="21">
        <f t="shared" ref="G14" si="0">E14*F14</f>
        <v>0</v>
      </c>
    </row>
    <row r="15" spans="1:7">
      <c r="A15" s="2"/>
      <c r="B15" s="2"/>
      <c r="C15" s="2" t="s">
        <v>2</v>
      </c>
      <c r="D15" s="34"/>
      <c r="E15" s="35"/>
      <c r="F15" s="23"/>
      <c r="G15" s="23">
        <f>SUM(G5:G14)</f>
        <v>0</v>
      </c>
    </row>
    <row r="16" spans="1:7">
      <c r="A16" s="1"/>
      <c r="B16" s="1"/>
      <c r="C16" s="1" t="s">
        <v>1</v>
      </c>
      <c r="D16" s="14"/>
      <c r="E16" s="15"/>
      <c r="F16" s="24"/>
      <c r="G16" s="24">
        <f>G15*0.25</f>
        <v>0</v>
      </c>
    </row>
    <row r="17" spans="1:7">
      <c r="A17" s="1"/>
      <c r="B17" s="1"/>
      <c r="C17" s="1" t="s">
        <v>0</v>
      </c>
      <c r="D17" s="14"/>
      <c r="E17" s="15"/>
      <c r="F17" s="24"/>
      <c r="G17" s="24">
        <f>G15*1.25</f>
        <v>0</v>
      </c>
    </row>
  </sheetData>
  <mergeCells count="1">
    <mergeCell ref="A1:G1"/>
  </mergeCells>
  <pageMargins left="0.25" right="0.25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C6C6-C0BF-4A07-A6DA-80FC8B111D60}">
  <sheetPr>
    <pageSetUpPr fitToPage="1"/>
  </sheetPr>
  <dimension ref="A1:G12"/>
  <sheetViews>
    <sheetView tabSelected="1" workbookViewId="0">
      <selection activeCell="N12" sqref="N12"/>
    </sheetView>
  </sheetViews>
  <sheetFormatPr defaultRowHeight="14.4"/>
  <cols>
    <col min="2" max="2" width="35.6640625" customWidth="1"/>
    <col min="3" max="3" width="44" customWidth="1"/>
    <col min="5" max="5" width="8.6640625" style="37"/>
    <col min="6" max="6" width="15.33203125" customWidth="1"/>
    <col min="7" max="7" width="15.6640625" style="36" customWidth="1"/>
  </cols>
  <sheetData>
    <row r="1" spans="1:7" s="9" customFormat="1">
      <c r="A1" s="79" t="s">
        <v>51</v>
      </c>
      <c r="B1" s="80"/>
      <c r="C1" s="80"/>
      <c r="D1" s="80"/>
      <c r="E1" s="80"/>
      <c r="F1" s="80"/>
      <c r="G1" s="80"/>
    </row>
    <row r="2" spans="1:7" s="9" customFormat="1">
      <c r="A2" s="12" t="s">
        <v>52</v>
      </c>
      <c r="B2" s="10"/>
      <c r="C2" s="10"/>
      <c r="D2" s="25"/>
      <c r="E2" s="26"/>
      <c r="F2" s="16"/>
      <c r="G2" s="16"/>
    </row>
    <row r="3" spans="1:7" s="9" customFormat="1">
      <c r="A3" s="11" t="s">
        <v>26</v>
      </c>
      <c r="B3" s="10"/>
      <c r="C3" s="10"/>
      <c r="D3" s="25"/>
      <c r="E3" s="26"/>
      <c r="F3" s="16"/>
      <c r="G3" s="16"/>
    </row>
    <row r="4" spans="1:7" s="9" customFormat="1">
      <c r="A4" s="11"/>
      <c r="B4" s="10"/>
      <c r="C4" s="10"/>
      <c r="D4" s="25"/>
      <c r="E4" s="26"/>
      <c r="F4" s="16"/>
      <c r="G4" s="16"/>
    </row>
    <row r="5" spans="1:7">
      <c r="A5" s="8"/>
      <c r="B5" s="7"/>
      <c r="C5" s="7"/>
      <c r="D5" s="27"/>
      <c r="E5" s="28"/>
      <c r="F5" s="17"/>
      <c r="G5" s="17"/>
    </row>
    <row r="6" spans="1:7" ht="28.8">
      <c r="A6" s="52" t="s">
        <v>25</v>
      </c>
      <c r="B6" s="52" t="s">
        <v>11</v>
      </c>
      <c r="C6" s="51" t="s">
        <v>10</v>
      </c>
      <c r="D6" s="50" t="s">
        <v>24</v>
      </c>
      <c r="E6" s="49" t="s">
        <v>8</v>
      </c>
      <c r="F6" s="48" t="s">
        <v>23</v>
      </c>
      <c r="G6" s="48" t="s">
        <v>22</v>
      </c>
    </row>
    <row r="7" spans="1:7">
      <c r="A7" s="58"/>
      <c r="B7" s="47" t="s">
        <v>28</v>
      </c>
      <c r="C7" s="46"/>
      <c r="D7" s="45"/>
      <c r="E7" s="44"/>
      <c r="F7" s="43"/>
      <c r="G7" s="43"/>
    </row>
    <row r="8" spans="1:7" ht="144">
      <c r="A8" t="s">
        <v>44</v>
      </c>
      <c r="B8" s="3" t="s">
        <v>37</v>
      </c>
      <c r="C8" s="3" t="s">
        <v>41</v>
      </c>
      <c r="D8" t="s">
        <v>4</v>
      </c>
      <c r="E8" s="37">
        <v>1</v>
      </c>
      <c r="F8" s="42">
        <v>0</v>
      </c>
      <c r="G8" s="36">
        <f>E8*F8</f>
        <v>0</v>
      </c>
    </row>
    <row r="10" spans="1:7">
      <c r="A10" s="2"/>
      <c r="B10" s="2" t="s">
        <v>2</v>
      </c>
      <c r="C10" s="2"/>
      <c r="D10" s="2"/>
      <c r="E10" s="41"/>
      <c r="F10" s="2"/>
      <c r="G10" s="40">
        <f>SUM(G8:G9)</f>
        <v>0</v>
      </c>
    </row>
    <row r="11" spans="1:7">
      <c r="A11" s="1"/>
      <c r="B11" s="1" t="s">
        <v>1</v>
      </c>
      <c r="C11" s="1"/>
      <c r="D11" s="1"/>
      <c r="E11" s="39"/>
      <c r="F11" s="1"/>
      <c r="G11" s="38">
        <f>G10*0.25</f>
        <v>0</v>
      </c>
    </row>
    <row r="12" spans="1:7">
      <c r="A12" s="1"/>
      <c r="B12" s="1" t="s">
        <v>0</v>
      </c>
      <c r="C12" s="1"/>
      <c r="D12" s="1"/>
      <c r="E12" s="39"/>
      <c r="F12" s="1"/>
      <c r="G12" s="38">
        <f>G10*1.25</f>
        <v>0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REKAPITULACIJA</vt:lpstr>
      <vt:lpstr>PRODUKT DIZAJN</vt:lpstr>
      <vt:lpstr>GRAFIKA</vt:lpstr>
      <vt:lpstr>RADIONIČKI NACRTI</vt:lpstr>
      <vt:lpstr>GRAFIČKI DIZAJN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38599</dc:creator>
  <cp:lastModifiedBy>Marija</cp:lastModifiedBy>
  <cp:lastPrinted>2022-11-15T08:14:49Z</cp:lastPrinted>
  <dcterms:created xsi:type="dcterms:W3CDTF">2022-07-25T11:25:55Z</dcterms:created>
  <dcterms:modified xsi:type="dcterms:W3CDTF">2022-11-15T09:32:04Z</dcterms:modified>
</cp:coreProperties>
</file>